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oplin District NYI Files\Treasurer\2023\"/>
    </mc:Choice>
  </mc:AlternateContent>
  <xr:revisionPtr revIDLastSave="0" documentId="8_{554BB90E-E911-49A1-B42C-9FDB07712DC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D48" i="1"/>
  <c r="C48" i="1"/>
  <c r="E27" i="1"/>
  <c r="D27" i="1"/>
  <c r="C27" i="1"/>
  <c r="F48" i="1" l="1"/>
  <c r="F50" i="1" s="1"/>
  <c r="F27" i="1"/>
  <c r="F29" i="1" s="1"/>
</calcChain>
</file>

<file path=xl/sharedStrings.xml><?xml version="1.0" encoding="utf-8"?>
<sst xmlns="http://schemas.openxmlformats.org/spreadsheetml/2006/main" count="75" uniqueCount="42">
  <si>
    <t>Beginning Checking Account Balance</t>
  </si>
  <si>
    <t>Beginning Balance</t>
  </si>
  <si>
    <t>District Budget</t>
  </si>
  <si>
    <t>Disbursements</t>
  </si>
  <si>
    <t>Camp</t>
  </si>
  <si>
    <t>College and Career</t>
  </si>
  <si>
    <t>Convention (District)</t>
  </si>
  <si>
    <t>Convention(General)</t>
  </si>
  <si>
    <t>Contingency Monies</t>
  </si>
  <si>
    <t>Council</t>
  </si>
  <si>
    <t>DLC</t>
  </si>
  <si>
    <t>Empower</t>
  </si>
  <si>
    <t>Encounter</t>
  </si>
  <si>
    <t>Miscellaneous Expense</t>
  </si>
  <si>
    <t>Insurance</t>
  </si>
  <si>
    <t>ANZ District Donation</t>
  </si>
  <si>
    <t>NYC</t>
  </si>
  <si>
    <t>PK Retreat</t>
  </si>
  <si>
    <t>Presidential</t>
  </si>
  <si>
    <t>Quizzing</t>
  </si>
  <si>
    <t>Regional Dues</t>
  </si>
  <si>
    <t>Regional MAX</t>
  </si>
  <si>
    <t>Work and Witness</t>
  </si>
  <si>
    <t>Yes Retreat</t>
  </si>
  <si>
    <t>Interest</t>
  </si>
  <si>
    <t>Totals</t>
  </si>
  <si>
    <t>Ending Checking Balance</t>
  </si>
  <si>
    <t xml:space="preserve">                                   </t>
  </si>
  <si>
    <t>Beginning Savings Account Balance</t>
  </si>
  <si>
    <t>Camp Scholarships</t>
  </si>
  <si>
    <t>General Convention</t>
  </si>
  <si>
    <t>NYI Contingency Account</t>
  </si>
  <si>
    <t xml:space="preserve">Quizzing/Senior Scholarships </t>
  </si>
  <si>
    <t>Misc Fees</t>
  </si>
  <si>
    <t xml:space="preserve">   ________</t>
  </si>
  <si>
    <t xml:space="preserve">     _________</t>
  </si>
  <si>
    <t xml:space="preserve">      _________</t>
  </si>
  <si>
    <t xml:space="preserve">     ________</t>
  </si>
  <si>
    <t xml:space="preserve">      Receipts</t>
  </si>
  <si>
    <t xml:space="preserve">     Receipts</t>
  </si>
  <si>
    <t xml:space="preserve"> </t>
  </si>
  <si>
    <t xml:space="preserve">NYC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</si>
</sst>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4" fontId="0" fillId="0" borderId="0" xfId="0" applyNumberForma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0"/>
  <sheetViews>
    <sheetView tabSelected="1" workbookViewId="0">
      <selection activeCell="M16" sqref="M16"/>
    </sheetView>
  </sheetViews>
  <sheetFormatPr defaultRowHeight="15" x14ac:dyDescent="0.25"/>
  <cols>
    <col min="1" max="1" width="24.140625" customWidth="1"/>
    <col min="2" max="2" width="17.85546875" customWidth="1"/>
    <col min="3" max="3" width="14.85546875" customWidth="1"/>
    <col min="4" max="4" width="14.5703125" customWidth="1"/>
    <col min="5" max="5" width="17.140625" customWidth="1"/>
    <col min="6" max="6" width="14.140625" style="2" customWidth="1"/>
  </cols>
  <sheetData>
    <row r="2" spans="1:6" x14ac:dyDescent="0.25">
      <c r="A2" s="1" t="s">
        <v>0</v>
      </c>
      <c r="F2" s="3">
        <v>18913.38</v>
      </c>
    </row>
    <row r="4" spans="1:6" x14ac:dyDescent="0.25">
      <c r="B4" s="4" t="s">
        <v>1</v>
      </c>
      <c r="C4" s="4" t="s">
        <v>2</v>
      </c>
      <c r="D4" s="4" t="s">
        <v>38</v>
      </c>
      <c r="E4" s="4" t="s">
        <v>3</v>
      </c>
    </row>
    <row r="5" spans="1:6" x14ac:dyDescent="0.25">
      <c r="A5" t="s">
        <v>4</v>
      </c>
      <c r="B5" s="5">
        <v>6174.23</v>
      </c>
      <c r="C5" s="5">
        <v>5450</v>
      </c>
      <c r="D5" s="5">
        <v>167300</v>
      </c>
      <c r="E5" s="5">
        <v>172543.31</v>
      </c>
    </row>
    <row r="6" spans="1:6" x14ac:dyDescent="0.25">
      <c r="A6" t="s">
        <v>5</v>
      </c>
      <c r="B6" s="5"/>
      <c r="C6" s="5">
        <v>1500</v>
      </c>
      <c r="D6" s="5">
        <v>9210</v>
      </c>
      <c r="E6" s="5">
        <v>7863.24</v>
      </c>
    </row>
    <row r="7" spans="1:6" x14ac:dyDescent="0.25">
      <c r="A7" t="s">
        <v>6</v>
      </c>
      <c r="B7" s="5"/>
      <c r="C7" s="5">
        <v>2000</v>
      </c>
      <c r="D7" s="5">
        <v>144</v>
      </c>
      <c r="E7" s="5">
        <v>2755.67</v>
      </c>
    </row>
    <row r="8" spans="1:6" x14ac:dyDescent="0.25">
      <c r="A8" t="s">
        <v>7</v>
      </c>
      <c r="B8" s="5"/>
      <c r="C8" s="5">
        <v>5394.26</v>
      </c>
      <c r="D8" s="5">
        <v>15282.06</v>
      </c>
      <c r="E8" s="5" t="s">
        <v>40</v>
      </c>
    </row>
    <row r="9" spans="1:6" x14ac:dyDescent="0.25">
      <c r="A9" t="s">
        <v>8</v>
      </c>
      <c r="B9" s="5">
        <v>4499.47</v>
      </c>
      <c r="C9" s="5">
        <v>3341.36</v>
      </c>
      <c r="D9" s="5" t="s">
        <v>40</v>
      </c>
      <c r="E9" s="5">
        <v>816.95</v>
      </c>
    </row>
    <row r="10" spans="1:6" x14ac:dyDescent="0.25">
      <c r="A10" t="s">
        <v>9</v>
      </c>
      <c r="B10" s="5"/>
      <c r="C10" s="5">
        <v>3223.5</v>
      </c>
      <c r="D10" s="5" t="s">
        <v>40</v>
      </c>
      <c r="E10" s="5">
        <v>6684.43</v>
      </c>
    </row>
    <row r="11" spans="1:6" x14ac:dyDescent="0.25">
      <c r="A11" t="s">
        <v>10</v>
      </c>
      <c r="B11" s="5"/>
      <c r="C11" s="5"/>
      <c r="D11" s="5" t="s">
        <v>40</v>
      </c>
      <c r="E11" s="5">
        <v>2397.37</v>
      </c>
    </row>
    <row r="12" spans="1:6" x14ac:dyDescent="0.25">
      <c r="A12" t="s">
        <v>11</v>
      </c>
      <c r="B12" s="5" t="s">
        <v>27</v>
      </c>
      <c r="C12" s="5">
        <v>1600</v>
      </c>
      <c r="D12" s="5">
        <v>5700</v>
      </c>
      <c r="E12" s="5">
        <v>5068.04</v>
      </c>
    </row>
    <row r="13" spans="1:6" x14ac:dyDescent="0.25">
      <c r="A13" t="s">
        <v>12</v>
      </c>
      <c r="B13" s="5"/>
      <c r="C13" s="5">
        <v>1865.32</v>
      </c>
      <c r="D13" s="5">
        <v>16440</v>
      </c>
      <c r="E13" s="5">
        <v>17650</v>
      </c>
    </row>
    <row r="14" spans="1:6" x14ac:dyDescent="0.25">
      <c r="A14" t="s">
        <v>13</v>
      </c>
      <c r="B14" s="5"/>
      <c r="C14" s="5" t="s">
        <v>40</v>
      </c>
      <c r="D14" s="5" t="s">
        <v>40</v>
      </c>
      <c r="E14" s="5">
        <v>2375.6</v>
      </c>
    </row>
    <row r="15" spans="1:6" x14ac:dyDescent="0.25">
      <c r="A15" t="s">
        <v>14</v>
      </c>
      <c r="B15" s="5"/>
      <c r="C15" s="5">
        <v>950</v>
      </c>
      <c r="D15" s="5" t="s">
        <v>40</v>
      </c>
      <c r="E15" s="5">
        <v>256.83999999999997</v>
      </c>
    </row>
    <row r="16" spans="1:6" x14ac:dyDescent="0.25">
      <c r="A16" t="s">
        <v>15</v>
      </c>
      <c r="B16" s="5"/>
      <c r="C16" s="5"/>
      <c r="D16" s="5" t="s">
        <v>40</v>
      </c>
      <c r="E16" s="5" t="s">
        <v>40</v>
      </c>
    </row>
    <row r="17" spans="1:6" x14ac:dyDescent="0.25">
      <c r="A17" t="s">
        <v>41</v>
      </c>
      <c r="B17" s="5">
        <v>4677.42</v>
      </c>
      <c r="C17" s="5">
        <v>1500</v>
      </c>
      <c r="D17" s="5">
        <v>235550</v>
      </c>
      <c r="E17" s="5">
        <v>102615.47</v>
      </c>
    </row>
    <row r="18" spans="1:6" x14ac:dyDescent="0.25">
      <c r="A18" t="s">
        <v>17</v>
      </c>
      <c r="B18" s="5"/>
      <c r="C18" s="5">
        <v>500</v>
      </c>
      <c r="D18" s="5">
        <v>960</v>
      </c>
      <c r="E18" s="5">
        <v>1881.25</v>
      </c>
      <c r="F18" s="2" t="s">
        <v>40</v>
      </c>
    </row>
    <row r="19" spans="1:6" x14ac:dyDescent="0.25">
      <c r="A19" t="s">
        <v>18</v>
      </c>
      <c r="B19" s="5"/>
      <c r="C19" s="5">
        <v>750</v>
      </c>
      <c r="D19" s="5" t="s">
        <v>40</v>
      </c>
      <c r="E19" s="5">
        <v>79</v>
      </c>
    </row>
    <row r="20" spans="1:6" x14ac:dyDescent="0.25">
      <c r="A20" t="s">
        <v>19</v>
      </c>
      <c r="B20" s="5"/>
      <c r="C20" s="5">
        <v>2605.7399999999998</v>
      </c>
      <c r="D20" s="5">
        <v>50.4</v>
      </c>
      <c r="E20" s="5">
        <v>2656.14</v>
      </c>
    </row>
    <row r="21" spans="1:6" x14ac:dyDescent="0.25">
      <c r="A21" t="s">
        <v>20</v>
      </c>
      <c r="B21" s="5"/>
      <c r="C21" s="5">
        <v>826.5</v>
      </c>
      <c r="D21" s="5" t="s">
        <v>40</v>
      </c>
      <c r="E21" s="5">
        <v>826.5</v>
      </c>
    </row>
    <row r="22" spans="1:6" x14ac:dyDescent="0.25">
      <c r="A22" t="s">
        <v>21</v>
      </c>
      <c r="B22" s="5">
        <v>1028.03</v>
      </c>
      <c r="C22" s="5">
        <v>2000</v>
      </c>
      <c r="D22" s="5">
        <v>8121.74</v>
      </c>
      <c r="E22" s="5">
        <v>10568.35</v>
      </c>
    </row>
    <row r="23" spans="1:6" x14ac:dyDescent="0.25">
      <c r="A23" t="s">
        <v>22</v>
      </c>
      <c r="B23" s="5">
        <v>10500</v>
      </c>
      <c r="C23" s="5" t="s">
        <v>40</v>
      </c>
      <c r="D23" s="5">
        <v>1700</v>
      </c>
      <c r="E23" s="5">
        <v>2003</v>
      </c>
    </row>
    <row r="24" spans="1:6" x14ac:dyDescent="0.25">
      <c r="A24" t="s">
        <v>23</v>
      </c>
      <c r="B24" s="5">
        <v>400</v>
      </c>
      <c r="C24" s="5">
        <v>200</v>
      </c>
      <c r="D24" s="5"/>
      <c r="E24" s="5"/>
    </row>
    <row r="25" spans="1:6" x14ac:dyDescent="0.25">
      <c r="A25" t="s">
        <v>24</v>
      </c>
      <c r="B25" s="5"/>
      <c r="C25" s="5"/>
      <c r="D25" s="5">
        <v>465.52</v>
      </c>
      <c r="E25" s="5"/>
    </row>
    <row r="26" spans="1:6" x14ac:dyDescent="0.25">
      <c r="C26" t="s">
        <v>40</v>
      </c>
      <c r="D26" t="s">
        <v>40</v>
      </c>
      <c r="E26" t="s">
        <v>35</v>
      </c>
      <c r="F26" t="s">
        <v>34</v>
      </c>
    </row>
    <row r="27" spans="1:6" x14ac:dyDescent="0.25">
      <c r="A27" t="s">
        <v>25</v>
      </c>
      <c r="C27" s="5">
        <f>SUM(C5:C25)</f>
        <v>33706.68</v>
      </c>
      <c r="D27" s="5">
        <f>SUM(D5:D25)</f>
        <v>460923.72000000003</v>
      </c>
      <c r="E27" s="5">
        <f>SUM(E5:E25)</f>
        <v>339041.16000000003</v>
      </c>
      <c r="F27" s="2">
        <f>C27+D27-E27</f>
        <v>155589.24</v>
      </c>
    </row>
    <row r="29" spans="1:6" x14ac:dyDescent="0.25">
      <c r="A29" s="1" t="s">
        <v>26</v>
      </c>
      <c r="F29" s="6">
        <f>F2+F27</f>
        <v>174502.62</v>
      </c>
    </row>
    <row r="37" spans="1:6" x14ac:dyDescent="0.25">
      <c r="A37" s="1" t="s">
        <v>28</v>
      </c>
      <c r="F37" s="3">
        <v>36012.78</v>
      </c>
    </row>
    <row r="39" spans="1:6" x14ac:dyDescent="0.25">
      <c r="B39" s="4" t="s">
        <v>1</v>
      </c>
      <c r="C39" s="4" t="s">
        <v>2</v>
      </c>
      <c r="D39" s="4" t="s">
        <v>39</v>
      </c>
      <c r="E39" s="4" t="s">
        <v>3</v>
      </c>
    </row>
    <row r="40" spans="1:6" x14ac:dyDescent="0.25">
      <c r="A40" t="s">
        <v>29</v>
      </c>
      <c r="B40" s="5">
        <v>10736.57</v>
      </c>
      <c r="C40" s="5"/>
      <c r="D40" s="5"/>
      <c r="E40" s="5" t="s">
        <v>40</v>
      </c>
    </row>
    <row r="41" spans="1:6" x14ac:dyDescent="0.25">
      <c r="A41" t="s">
        <v>30</v>
      </c>
      <c r="B41" s="5">
        <v>15282.06</v>
      </c>
      <c r="C41" s="5" t="s">
        <v>40</v>
      </c>
      <c r="D41" s="5"/>
      <c r="E41" s="5">
        <v>15282.06</v>
      </c>
    </row>
    <row r="42" spans="1:6" x14ac:dyDescent="0.25">
      <c r="A42" t="s">
        <v>16</v>
      </c>
      <c r="B42" s="5" t="s">
        <v>40</v>
      </c>
      <c r="C42" s="5" t="s">
        <v>40</v>
      </c>
      <c r="D42" s="5"/>
      <c r="E42" s="5" t="s">
        <v>40</v>
      </c>
    </row>
    <row r="43" spans="1:6" x14ac:dyDescent="0.25">
      <c r="A43" t="s">
        <v>31</v>
      </c>
      <c r="B43" s="5">
        <v>8104.42</v>
      </c>
      <c r="C43" s="5" t="s">
        <v>40</v>
      </c>
      <c r="D43" s="5" t="s">
        <v>40</v>
      </c>
      <c r="E43" s="5" t="s">
        <v>40</v>
      </c>
    </row>
    <row r="44" spans="1:6" x14ac:dyDescent="0.25">
      <c r="A44" t="s">
        <v>32</v>
      </c>
      <c r="B44" s="5">
        <v>2730.57</v>
      </c>
      <c r="C44" s="5"/>
      <c r="D44" s="5" t="s">
        <v>40</v>
      </c>
      <c r="E44" s="5" t="s">
        <v>40</v>
      </c>
    </row>
    <row r="45" spans="1:6" x14ac:dyDescent="0.25">
      <c r="A45" t="s">
        <v>24</v>
      </c>
      <c r="B45" s="5"/>
      <c r="C45" s="5"/>
      <c r="D45" s="5">
        <v>28.33</v>
      </c>
      <c r="E45" s="5"/>
    </row>
    <row r="46" spans="1:6" x14ac:dyDescent="0.25">
      <c r="A46" t="s">
        <v>33</v>
      </c>
      <c r="B46" s="5"/>
      <c r="C46" s="5"/>
      <c r="D46" s="5"/>
      <c r="E46" s="5" t="s">
        <v>40</v>
      </c>
    </row>
    <row r="47" spans="1:6" x14ac:dyDescent="0.25">
      <c r="C47" t="s">
        <v>36</v>
      </c>
      <c r="D47" t="s">
        <v>37</v>
      </c>
      <c r="E47" t="s">
        <v>35</v>
      </c>
      <c r="F47" t="s">
        <v>34</v>
      </c>
    </row>
    <row r="48" spans="1:6" x14ac:dyDescent="0.25">
      <c r="A48" t="s">
        <v>25</v>
      </c>
      <c r="C48" s="5">
        <f>SUM(C40:C46)</f>
        <v>0</v>
      </c>
      <c r="D48" s="5">
        <f>SUM(D40:D46)</f>
        <v>28.33</v>
      </c>
      <c r="E48" s="5">
        <f>SUM(E40:E46)</f>
        <v>15282.06</v>
      </c>
      <c r="F48" s="2">
        <f>C48+D48-E48</f>
        <v>-15253.73</v>
      </c>
    </row>
    <row r="50" spans="1:6" x14ac:dyDescent="0.25">
      <c r="A50" s="1" t="s">
        <v>26</v>
      </c>
      <c r="F50" s="6">
        <f>F37+F48</f>
        <v>20759.05</v>
      </c>
    </row>
  </sheetData>
  <pageMargins left="0.7" right="0.7" top="0.75" bottom="0.75" header="0.3" footer="0.3"/>
  <pageSetup orientation="landscape" r:id="rId1"/>
  <headerFooter>
    <oddHeader>&amp;C&amp;"-,Bold"C. DISTRICT TREASURER&amp;"-,Regular"
&amp;9
&amp;8Statement of Cash Receipts and Disbursements
For the Year Ended April 30, 2023</oddHeader>
    <oddFooter>&amp;C&amp;10Respectively Submitted,
Kurt Schmitt, Treasurer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Frederick Toomey</cp:lastModifiedBy>
  <cp:lastPrinted>2023-05-16T13:20:18Z</cp:lastPrinted>
  <dcterms:created xsi:type="dcterms:W3CDTF">2021-04-30T14:19:17Z</dcterms:created>
  <dcterms:modified xsi:type="dcterms:W3CDTF">2023-05-16T13:20:44Z</dcterms:modified>
</cp:coreProperties>
</file>